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0_ncr:8100000_{01FEDEA9-90BC-48B0-89D3-797C4FA5BC2F}" xr6:coauthVersionLast="34" xr6:coauthVersionMax="34" xr10:uidLastSave="{00000000-0000-0000-0000-000000000000}"/>
  <bookViews>
    <workbookView xWindow="0" yWindow="0" windowWidth="20490" windowHeight="753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<sst xmlns="http://schemas.openxmlformats.org/spreadsheetml/2006/main" count="347" uniqueCount="145">
  <si>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</si>
  <si>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</si>
  <si>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</si>
  <si>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</si>
  <si>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</si>
  <si>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</si>
  <si>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</si>
  <si>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</si>
  <si>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</si>
  <si>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</si>
  <si>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</si>
  <si>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</si>
  <si>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</si>
  <si>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</si>
  <si>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</si>
  <si>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</si>
  <si>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</si>
  <si>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</si>
  <si>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</si>
  <si>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</si>
  <si>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</si>
  <si>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</si>
  <si>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</si>
  <si>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</si>
  <si>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</si>
  <si>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</si>
  <si>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</si>
  <si>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</si>
  <si>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</si>
  <si>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</si>
  <si>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</si>
  <si>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</si>
  <si>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</si>
  <si>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</si>
  <si>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</si>
  <si>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</si>
  <si>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</si>
  <si>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</si>
  <si>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</si>
  <si>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</si>
  <si>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</si>
  <si>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</si>
  <si>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</si>
  <si>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</si>
  <si>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</si>
  <si>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</si>
  <si>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</si>
  <si>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</si>
  <si>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</si>
  <si>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</si>
  <si>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</si>
  <si>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</si>
  <si>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</si>
  <si>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</si>
  <si>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</si>
  <si>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</si>
  <si>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</si>
  <si>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</si>
  <si>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</si>
  <si>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</si>
  <si>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</si>
  <si>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</si>
  <si>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</si>
  <si>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</si>
  <si>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</si>
  <si>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</si>
  <si>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</si>
  <si>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</si>
  <si>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</si>
  <si>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</si>
  <si>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</si>
  <si>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</si>
  <si>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</si>
  <si>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</si>
  <si>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</si>
  <si>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</si>
  <si>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</si>
  <si>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</si>
  <si>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</si>
  <si>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</si>
  <si>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</si>
  <si>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</si>
  <si>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</si>
  <si>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</si>
  <si>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</si>
  <si>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</si>
  <si>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</si>
  <si>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</si>
  <si>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</si>
  <si>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</si>
  <si>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</si>
  <si>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</si>
  <si>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</si>
  <si>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</si>
  <si>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</si>
  <si>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</si>
  <si>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</si>
  <si>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</si>
  <si>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</si>
  <si>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</si>
  <si>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</si>
  <si>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</si>
  <si>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</si>
  <si>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</si>
  <si>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</si>
  <si>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</si>
  <si>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</si>
  <si>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</si>
  <si>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</si>
  <si>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</si>
  <si>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</si>
  <si>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</si>
  <si>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</si>
  <si>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</si>
  <si>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</si>
  <si>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</si>
  <si>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</si>
  <si>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</si>
  <si>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</si>
  <si>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</si>
  <si>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</si>
  <si>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</si>
  <si>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</si>
  <si>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</si>
  <si>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</si>
  <si>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</si>
  <si>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</si>
  <si>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</si>
  <si>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</si>
  <si>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</si>
  <si>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</si>
  <si>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</si>
  <si>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</si>
  <si>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</si>
  <si>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</si>
  <si>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</si>
  <si>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</si>
  <si>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</si>
  <si>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</si>
  <si>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</si>
  <si>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</si>
  <si>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</si>
  <si>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</si>
  <si>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</si>
  <si>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White Eagle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</si>
</sst>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60" workbookViewId="0">
      <selection activeCell="F73" sqref="F73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95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7472</v>
      </c>
    </row>
    <row r="9" spans="2:10" x14ac:dyDescent="0.25">
      <c r="B9" s="9" t="s">
        <v>139</v>
      </c>
      <c r="C9" s="39">
        <v>2833</v>
      </c>
    </row>
    <row r="10" spans="2:10" ht="15.75" thickBot="1" x14ac:dyDescent="0.3">
      <c r="B10" s="10" t="s">
        <v>140</v>
      </c>
      <c r="C10" s="40">
        <v>7727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7727</v>
      </c>
      <c r="D13" s="6" t="s">
        <v>2</v>
      </c>
      <c r="E13" s="35">
        <v>2723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10520310.5</v>
      </c>
      <c r="J13" s="27" t="s">
        <v>128</v>
      </c>
    </row>
    <row r="14" spans="2:10" x14ac:dyDescent="0.25">
      <c r="B14" s="42" t="s">
        <v>6</v>
      </c>
      <c r="C14" s="36">
        <v>7472</v>
      </c>
      <c r="D14" s="1" t="s">
        <v>2</v>
      </c>
      <c r="E14" s="36">
        <v>245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915320</v>
      </c>
      <c r="J14" s="27" t="s">
        <v>128</v>
      </c>
    </row>
    <row r="15" spans="2:10" x14ac:dyDescent="0.25">
      <c r="B15" s="42" t="s">
        <v>7</v>
      </c>
      <c r="C15" s="36">
        <v>3659</v>
      </c>
      <c r="D15" s="1" t="s">
        <v>2</v>
      </c>
      <c r="E15" s="36">
        <v>50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121967.27649999999</v>
      </c>
      <c r="J15" s="27" t="s">
        <v>128</v>
      </c>
    </row>
    <row r="16" spans="2:10" x14ac:dyDescent="0.25">
      <c r="B16" s="42" t="s">
        <v>7</v>
      </c>
      <c r="C16" s="36">
        <v>3826</v>
      </c>
      <c r="D16" s="1" t="s">
        <v>2</v>
      </c>
      <c r="E16" s="36">
        <v>61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155591.44461999999</v>
      </c>
      <c r="J16" s="27" t="s">
        <v>128</v>
      </c>
    </row>
    <row r="17" spans="2:10" x14ac:dyDescent="0.25">
      <c r="B17" s="42" t="s">
        <v>7</v>
      </c>
      <c r="C17" s="36">
        <v>2833</v>
      </c>
      <c r="D17" s="1" t="s">
        <v>2</v>
      </c>
      <c r="E17" s="36">
        <v>64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120875.27103999999</v>
      </c>
      <c r="J17" s="27" t="s">
        <v>128</v>
      </c>
    </row>
    <row r="18" spans="2:10" x14ac:dyDescent="0.25">
      <c r="B18" s="42" t="s">
        <v>6</v>
      </c>
      <c r="C18" s="36">
        <v>7727</v>
      </c>
      <c r="D18" s="1" t="s">
        <v>2</v>
      </c>
      <c r="E18" s="36">
        <v>684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2642634</v>
      </c>
      <c r="J18" s="27" t="s">
        <v>128</v>
      </c>
    </row>
    <row r="19" spans="2:10" x14ac:dyDescent="0.25">
      <c r="B19" s="42" t="s">
        <v>6</v>
      </c>
      <c r="C19" s="36">
        <v>7368</v>
      </c>
      <c r="D19" s="1" t="s">
        <v>2</v>
      </c>
      <c r="E19" s="36">
        <v>291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1072044</v>
      </c>
      <c r="J19" s="27" t="s">
        <v>128</v>
      </c>
    </row>
    <row r="20" spans="2:10" x14ac:dyDescent="0.25">
      <c r="B20" s="42" t="s">
        <v>7</v>
      </c>
      <c r="C20" s="36">
        <v>4336</v>
      </c>
      <c r="D20" s="1" t="s">
        <v>2</v>
      </c>
      <c r="E20" s="36">
        <v>107</v>
      </c>
      <c r="F20" s="1" t="s">
        <v>2</v>
      </c>
      <c r="G20" s="6" t="str">
        <f t="shared" ref="G20:G24" si="2">IF(B20="segment","0.66667","0.5")</f>
        <v>0.66667</v>
      </c>
      <c r="H20" s="2" t="s">
        <v>3</v>
      </c>
      <c r="I20" s="6">
        <f t="shared" ref="I20:I24" si="3">C20*E20*G20</f>
        <v>309302.87984000001</v>
      </c>
      <c r="J20" s="27" t="s">
        <v>128</v>
      </c>
    </row>
    <row r="21" spans="2:10" x14ac:dyDescent="0.25">
      <c r="B21" s="42" t="s">
        <v>7</v>
      </c>
      <c r="C21" s="36">
        <v>3056</v>
      </c>
      <c r="D21" s="1" t="s">
        <v>2</v>
      </c>
      <c r="E21" s="36">
        <v>64</v>
      </c>
      <c r="F21" s="1" t="s">
        <v>2</v>
      </c>
      <c r="G21" s="6" t="str">
        <f t="shared" si="2"/>
        <v>0.66667</v>
      </c>
      <c r="H21" s="2" t="s">
        <v>3</v>
      </c>
      <c r="I21" s="6">
        <f t="shared" si="3"/>
        <v>130389.98527999999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15988435.357279999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5800</v>
      </c>
    </row>
    <row r="48" spans="2:10" x14ac:dyDescent="0.25">
      <c r="B48" s="9" t="s">
        <v>139</v>
      </c>
      <c r="C48" s="39">
        <v>2130</v>
      </c>
    </row>
    <row r="49" spans="2:10" ht="15.75" thickBot="1" x14ac:dyDescent="0.3">
      <c r="B49" s="10" t="s">
        <v>140</v>
      </c>
      <c r="C49" s="40">
        <v>5320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5800</v>
      </c>
      <c r="D52" s="1" t="s">
        <v>2</v>
      </c>
      <c r="E52" s="36">
        <v>1948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5649200</v>
      </c>
      <c r="J52" s="28" t="s">
        <v>128</v>
      </c>
    </row>
    <row r="53" spans="2:10" x14ac:dyDescent="0.25">
      <c r="B53" s="42" t="s">
        <v>7</v>
      </c>
      <c r="C53" s="36">
        <v>5800</v>
      </c>
      <c r="D53" s="1" t="s">
        <v>2</v>
      </c>
      <c r="E53" s="36">
        <v>34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131467.32399999999</v>
      </c>
      <c r="J53" s="28" t="s">
        <v>128</v>
      </c>
    </row>
    <row r="54" spans="2:10" x14ac:dyDescent="0.25">
      <c r="B54" s="42" t="s">
        <v>7</v>
      </c>
      <c r="C54" s="36">
        <v>5320</v>
      </c>
      <c r="D54" s="1" t="s">
        <v>2</v>
      </c>
      <c r="E54" s="36">
        <v>48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170240.8512</v>
      </c>
      <c r="J54" s="28" t="s">
        <v>128</v>
      </c>
    </row>
    <row r="55" spans="2:10" x14ac:dyDescent="0.25">
      <c r="B55" s="42" t="s">
        <v>7</v>
      </c>
      <c r="C55" s="36">
        <v>2130</v>
      </c>
      <c r="D55" s="1" t="s">
        <v>2</v>
      </c>
      <c r="E55" s="36">
        <v>75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106500.5325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7</v>
      </c>
      <c r="C62" s="36">
        <v>1333</v>
      </c>
      <c r="D62" s="1" t="s">
        <v>2</v>
      </c>
      <c r="E62" s="36">
        <v>50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44433.555500000002</v>
      </c>
      <c r="J62" s="28" t="s">
        <v>129</v>
      </c>
    </row>
    <row r="63" spans="2:10" x14ac:dyDescent="0.25">
      <c r="B63" s="42" t="s">
        <v>6</v>
      </c>
      <c r="C63" s="36">
        <v>203</v>
      </c>
      <c r="D63" s="1" t="s">
        <v>2</v>
      </c>
      <c r="E63" s="36">
        <v>24</v>
      </c>
      <c r="F63" s="1" t="s">
        <v>2</v>
      </c>
      <c r="G63" s="6" t="str">
        <f t="shared" si="10"/>
        <v>0.5</v>
      </c>
      <c r="H63" s="2" t="s">
        <v>3</v>
      </c>
      <c r="I63" s="6">
        <f t="shared" si="11"/>
        <v>2436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6010539.1522000004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15.988435357279998</v>
      </c>
    </row>
    <row r="70" spans="2:10" ht="15.75" thickBot="1" x14ac:dyDescent="0.3">
      <c r="B70" s="10" t="s">
        <v>9</v>
      </c>
      <c r="C70" s="19">
        <f>I67/1000000</f>
        <v>6.0105391522000007</v>
      </c>
    </row>
    <row r="71" spans="2:10" ht="22.5" customHeight="1" thickBot="1" x14ac:dyDescent="0.4">
      <c r="B71" s="17" t="s">
        <v>10</v>
      </c>
      <c r="C71" s="25">
        <f>C69+C70</f>
        <v>21.99897450948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2018-08-21T05:32:24Z</dcterms:modified>
</cp:coreProperties>
</file>